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ział Organizacyjno Prawny\ZAMÓWIENIA PUBLICZNE\ZPU 2018\ZPU 34-2018 - odczynniki serologiczne\"/>
    </mc:Choice>
  </mc:AlternateContent>
  <bookViews>
    <workbookView xWindow="0" yWindow="0" windowWidth="22035" windowHeight="11970"/>
  </bookViews>
  <sheets>
    <sheet name="Zad. nr 5" sheetId="7" r:id="rId1"/>
    <sheet name="Zad. nr 4" sheetId="6" r:id="rId2"/>
    <sheet name="Zad. nr 3" sheetId="5" r:id="rId3"/>
    <sheet name="Zad. nr 2" sheetId="4" r:id="rId4"/>
    <sheet name="Zad. nr 1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7" l="1"/>
  <c r="K5" i="7" s="1"/>
  <c r="I4" i="7"/>
  <c r="K4" i="7" s="1"/>
  <c r="I3" i="7"/>
  <c r="K3" i="7" s="1"/>
  <c r="I3" i="6"/>
  <c r="K3" i="6" s="1"/>
  <c r="K4" i="6" s="1"/>
  <c r="I3" i="5"/>
  <c r="K3" i="5" s="1"/>
  <c r="K4" i="5" s="1"/>
  <c r="I4" i="4"/>
  <c r="K4" i="4" s="1"/>
  <c r="I3" i="4"/>
  <c r="K3" i="4" s="1"/>
  <c r="K5" i="4" s="1"/>
  <c r="K6" i="1"/>
  <c r="K8" i="1"/>
  <c r="K9" i="1"/>
  <c r="K11" i="1"/>
  <c r="K15" i="1"/>
  <c r="K16" i="1"/>
  <c r="K17" i="1"/>
  <c r="K18" i="1"/>
  <c r="K19" i="1"/>
  <c r="K20" i="1"/>
  <c r="K21" i="1"/>
  <c r="K22" i="1"/>
  <c r="K23" i="1"/>
  <c r="K24" i="1"/>
  <c r="K25" i="1"/>
  <c r="K26" i="1"/>
  <c r="I4" i="1"/>
  <c r="K4" i="1" s="1"/>
  <c r="I5" i="1"/>
  <c r="K5" i="1" s="1"/>
  <c r="I6" i="1"/>
  <c r="I7" i="1"/>
  <c r="K7" i="1" s="1"/>
  <c r="I8" i="1"/>
  <c r="I9" i="1"/>
  <c r="I10" i="1"/>
  <c r="K10" i="1" s="1"/>
  <c r="I11" i="1"/>
  <c r="I12" i="1"/>
  <c r="K12" i="1" s="1"/>
  <c r="I13" i="1"/>
  <c r="K13" i="1" s="1"/>
  <c r="I14" i="1"/>
  <c r="K14" i="1" s="1"/>
  <c r="I15" i="1"/>
  <c r="I16" i="1"/>
  <c r="I17" i="1"/>
  <c r="I18" i="1"/>
  <c r="I19" i="1"/>
  <c r="I20" i="1"/>
  <c r="I21" i="1"/>
  <c r="I22" i="1"/>
  <c r="I23" i="1"/>
  <c r="I24" i="1"/>
  <c r="I25" i="1"/>
  <c r="I26" i="1"/>
  <c r="I3" i="1"/>
  <c r="K3" i="1" s="1"/>
  <c r="K27" i="1" l="1"/>
  <c r="K6" i="7"/>
</calcChain>
</file>

<file path=xl/sharedStrings.xml><?xml version="1.0" encoding="utf-8"?>
<sst xmlns="http://schemas.openxmlformats.org/spreadsheetml/2006/main" count="130" uniqueCount="65">
  <si>
    <t>Lp.</t>
  </si>
  <si>
    <t>Nazwa odczynnika</t>
  </si>
  <si>
    <t>Jednostka miary</t>
  </si>
  <si>
    <t>Ilość opakowań</t>
  </si>
  <si>
    <t>Wartość netto [PLN]</t>
  </si>
  <si>
    <t>Stawka VAT [%]</t>
  </si>
  <si>
    <t>Wartość brutto [PLN]</t>
  </si>
  <si>
    <t>Op./10 ml</t>
  </si>
  <si>
    <t>Op./5 ml</t>
  </si>
  <si>
    <t>Op./2 ml</t>
  </si>
  <si>
    <t>ODCZYNNIK MONOKLONALNY ANTI-M</t>
  </si>
  <si>
    <t>ODCZYNNIK MONOKLONALNY ANTI-N</t>
  </si>
  <si>
    <t>ODCZYNNIK MONOKLONALNY ANTI-S</t>
  </si>
  <si>
    <t>ODCZYNNIK MONOKLONALNY ANTI-H</t>
  </si>
  <si>
    <t>Monoklonalny odczynnik kontrolny służący do kontroli oznaczenia fenotypu przy użyciu odczynników monoklonalnych w materiale badanym, w którym BTA jest dodatni</t>
  </si>
  <si>
    <r>
      <t>ODCZYNNIK MONOKLONALNY ANTI-P</t>
    </r>
    <r>
      <rPr>
        <vertAlign val="subscript"/>
        <sz val="7.5"/>
        <color theme="1"/>
        <rFont val="Times New Roman"/>
        <family val="1"/>
        <charset val="238"/>
      </rPr>
      <t>1</t>
    </r>
  </si>
  <si>
    <r>
      <t>ODCZYNNIK MONOKLONALNY IgM ANTI-Fy</t>
    </r>
    <r>
      <rPr>
        <vertAlign val="superscript"/>
        <sz val="7.5"/>
        <color theme="1"/>
        <rFont val="Times New Roman"/>
        <family val="1"/>
        <charset val="238"/>
      </rPr>
      <t>b</t>
    </r>
  </si>
  <si>
    <r>
      <t>ANTI-A</t>
    </r>
    <r>
      <rPr>
        <vertAlign val="subscript"/>
        <sz val="7.5"/>
        <color theme="1"/>
        <rFont val="Times New Roman"/>
        <family val="1"/>
        <charset val="238"/>
      </rPr>
      <t xml:space="preserve">1 </t>
    </r>
    <r>
      <rPr>
        <sz val="7.5"/>
        <color theme="1"/>
        <rFont val="Times New Roman"/>
        <family val="1"/>
        <charset val="238"/>
      </rPr>
      <t>Lektyna</t>
    </r>
  </si>
  <si>
    <r>
      <t>ODCZYNNIK MONOKLONALNY ANTI-Jk</t>
    </r>
    <r>
      <rPr>
        <vertAlign val="superscript"/>
        <sz val="7.5"/>
        <color theme="1"/>
        <rFont val="Times New Roman"/>
        <family val="1"/>
        <charset val="238"/>
      </rPr>
      <t>a</t>
    </r>
  </si>
  <si>
    <r>
      <t>ODCZYNNIK MONOKLONALNY ANTI-Jk</t>
    </r>
    <r>
      <rPr>
        <vertAlign val="superscript"/>
        <sz val="7.5"/>
        <color theme="1"/>
        <rFont val="Times New Roman"/>
        <family val="1"/>
        <charset val="238"/>
      </rPr>
      <t>b</t>
    </r>
  </si>
  <si>
    <t>Cena jednostkowa (opakowania) netto [PLN]</t>
  </si>
  <si>
    <t>Nr katalogowy</t>
  </si>
  <si>
    <t>Nazwa producenta odczynnika</t>
  </si>
  <si>
    <t>Nazwa handlowa produktu</t>
  </si>
  <si>
    <r>
      <t xml:space="preserve">ODCZYNNIK MONOKLONALNY ANTI-A Ig-M
</t>
    </r>
    <r>
      <rPr>
        <b/>
        <sz val="7.5"/>
        <color theme="1"/>
        <rFont val="Times New Roman"/>
        <family val="1"/>
        <charset val="238"/>
      </rPr>
      <t>Klon BIRMA 1</t>
    </r>
  </si>
  <si>
    <r>
      <t xml:space="preserve">ODCZYNNIK MONOKLONALNY ANTI-A Ig-M 
</t>
    </r>
    <r>
      <rPr>
        <b/>
        <sz val="7.5"/>
        <color theme="1"/>
        <rFont val="Times New Roman"/>
        <family val="1"/>
        <charset val="238"/>
      </rPr>
      <t>Klon 9113D10</t>
    </r>
  </si>
  <si>
    <r>
      <t xml:space="preserve">ODCZYNNIK MONOKLONALNY ANTI-B Ig-M
</t>
    </r>
    <r>
      <rPr>
        <b/>
        <sz val="7.5"/>
        <color theme="1"/>
        <rFont val="Times New Roman"/>
        <family val="1"/>
        <charset val="238"/>
      </rPr>
      <t>Klon LB 2</t>
    </r>
  </si>
  <si>
    <r>
      <t xml:space="preserve">ODCZYNNIK MONOKLONALNY ANTI-B Ig-M
</t>
    </r>
    <r>
      <rPr>
        <b/>
        <sz val="7.5"/>
        <color theme="1"/>
        <rFont val="Times New Roman"/>
        <family val="1"/>
        <charset val="238"/>
      </rPr>
      <t>Klon 9621A8</t>
    </r>
  </si>
  <si>
    <r>
      <t xml:space="preserve">ODCZYNNIK MONOKLONALNY ANTI-D Ig-M
</t>
    </r>
    <r>
      <rPr>
        <b/>
        <sz val="7.5"/>
        <color theme="1"/>
        <rFont val="Times New Roman"/>
        <family val="1"/>
        <charset val="238"/>
      </rPr>
      <t>Klon RUM-1</t>
    </r>
  </si>
  <si>
    <r>
      <t xml:space="preserve">ODCZYNNIK MONOKLONALNY ANTI-D Ig-M + IgG
</t>
    </r>
    <r>
      <rPr>
        <b/>
        <sz val="7.5"/>
        <color theme="1"/>
        <rFont val="Times New Roman"/>
        <family val="1"/>
        <charset val="238"/>
      </rPr>
      <t>Klon TH-28/MS-26</t>
    </r>
  </si>
  <si>
    <r>
      <t xml:space="preserve">ODCZYNNIK MONOKLONALNY ANTI-C Ig-M
</t>
    </r>
    <r>
      <rPr>
        <b/>
        <sz val="7.5"/>
        <color theme="1"/>
        <rFont val="Times New Roman"/>
        <family val="1"/>
        <charset val="238"/>
      </rPr>
      <t>Klon MS-24</t>
    </r>
  </si>
  <si>
    <r>
      <t xml:space="preserve">ODCZYNNIK MONOKLONALNY ANTI-c Ig-M
</t>
    </r>
    <r>
      <rPr>
        <b/>
        <sz val="7.5"/>
        <color theme="1"/>
        <rFont val="Times New Roman"/>
        <family val="1"/>
        <charset val="238"/>
      </rPr>
      <t>Klon MS-35</t>
    </r>
  </si>
  <si>
    <r>
      <t xml:space="preserve">ODCZYNNIK MONOKLONALNY ANTI-E Ig-M
</t>
    </r>
    <r>
      <rPr>
        <b/>
        <sz val="7.5"/>
        <color theme="1"/>
        <rFont val="Times New Roman"/>
        <family val="1"/>
        <charset val="238"/>
      </rPr>
      <t>Klon MS-260 + MS-12</t>
    </r>
  </si>
  <si>
    <r>
      <t xml:space="preserve">ODCZYNNIK MONOKLONALNY ANTI-e Ig-M
</t>
    </r>
    <r>
      <rPr>
        <b/>
        <sz val="7.5"/>
        <color theme="1"/>
        <rFont val="Times New Roman"/>
        <family val="1"/>
        <charset val="238"/>
      </rPr>
      <t>Klon MS-16 + MS-21 + MS-63</t>
    </r>
  </si>
  <si>
    <r>
      <t xml:space="preserve">ODCZYNNIK MONOKLONALNY ANTI-K Ig-M
</t>
    </r>
    <r>
      <rPr>
        <b/>
        <sz val="7.5"/>
        <color theme="1"/>
        <rFont val="Times New Roman"/>
        <family val="1"/>
        <charset val="238"/>
      </rPr>
      <t>Klon MS-56</t>
    </r>
  </si>
  <si>
    <r>
      <t>ODCZYNNIK MONOKLONALNY ANTI-C</t>
    </r>
    <r>
      <rPr>
        <vertAlign val="superscript"/>
        <sz val="7.5"/>
        <color theme="1"/>
        <rFont val="Times New Roman"/>
        <family val="1"/>
        <charset val="238"/>
      </rPr>
      <t xml:space="preserve">w
</t>
    </r>
    <r>
      <rPr>
        <b/>
        <sz val="7.5"/>
        <color theme="1"/>
        <rFont val="Times New Roman"/>
        <family val="1"/>
        <charset val="238"/>
      </rPr>
      <t>Klon MS-110</t>
    </r>
  </si>
  <si>
    <t>ODCZYNNIK MONOKLONALNY ANTI-s</t>
  </si>
  <si>
    <r>
      <t xml:space="preserve">ODCZYNNIK MONOKLONALNY ANTI-k
</t>
    </r>
    <r>
      <rPr>
        <b/>
        <sz val="7.5"/>
        <color theme="1"/>
        <rFont val="Times New Roman"/>
        <family val="1"/>
        <charset val="238"/>
      </rPr>
      <t>Klon Lk1</t>
    </r>
  </si>
  <si>
    <t>2 ml</t>
  </si>
  <si>
    <t>Wartość netto
[PLN]</t>
  </si>
  <si>
    <t>RAZEM WARTOŚĆ BRUTTO ZA REALIZACJĘ ZADANIA NR 1</t>
  </si>
  <si>
    <t>RAZEM WARTOŚĆ BRUTTO ZA REALIZACJĘ ZADANIA NR 4</t>
  </si>
  <si>
    <t>Buforowany roztwór NaCl o pH 6,9-7,1</t>
  </si>
  <si>
    <t>Zestaw odczynników do kwaśnej elucji przeciwciał klasy IgG, zawierający: 0,1 M glicyna/HCL (20 ml); 10% EDTA-Na2 (5 ml); 1M TRIS/NaCl (5 ml)</t>
  </si>
  <si>
    <t>5000 ml</t>
  </si>
  <si>
    <t>30 ml</t>
  </si>
  <si>
    <t xml:space="preserve">ZESTAW/
max. 5 badań
</t>
  </si>
  <si>
    <t>Zestaw do oznaczania przeciwciał przeciwpłytkowych oraz HLA kl. I * metoda immunoenzymatyczna (ELISA)</t>
  </si>
  <si>
    <t>10 amp.x400 j.</t>
  </si>
  <si>
    <t>TROMBINA WOŁOWA do diagnostyki in vitro
liofilizowana</t>
  </si>
  <si>
    <t>RAZEM WARTOŚĆ BRUTTO ZA REALIZACJĘ ZADANIA NR 6</t>
  </si>
  <si>
    <t>RAZEM WARTOŚĆ BRUTTO ZA REALIZACJĘ ZADANIA NR 5</t>
  </si>
  <si>
    <t>RAZEM WARTOŚĆ BRUTTO ZA REALIZACJĘ ZADANIA NR 7</t>
  </si>
  <si>
    <t xml:space="preserve">min. 16 but.
x 3 ml
</t>
  </si>
  <si>
    <t>Substancja do inaktywacji przeciwciał o swoistości 
anty-Lea i anty-Leb</t>
  </si>
  <si>
    <t>Substancja do inaktywacji przeciwciał o swoistości 
anty-P1Pk</t>
  </si>
  <si>
    <t>Zestaw 2-4% zawiesin krwinek panelowych w zakraplaczach do identyfikacji przeciwciał – minimum 16-krwinkowy, przynajmniej jedna krwinka powinna mieć antygen rzadko występujący  Do, Sc, Yt</t>
  </si>
  <si>
    <t>Odczynniki monoklonalne do oznaczania antygenów krwinek czerwonych – technika szkiełkowa i probówkowa. (układy ABO, Rh, inne układy grupowe) oraz technika mikrokolumnowa (układ Rh i antygen K z układu Kell) – kompatybilne ze sprzętem jaki posiada Zamawiający: czytnik Banjo, inkubatory, wirówki i pipety firmy DiaMed / BioRad.</t>
  </si>
  <si>
    <r>
      <rPr>
        <b/>
        <sz val="11"/>
        <color theme="1"/>
        <rFont val="Calibri"/>
        <family val="2"/>
        <charset val="238"/>
        <scheme val="minor"/>
      </rPr>
      <t>Oświadczamy, że:</t>
    </r>
    <r>
      <rPr>
        <sz val="11"/>
        <color theme="1"/>
        <rFont val="Calibri"/>
        <family val="2"/>
        <charset val="238"/>
        <scheme val="minor"/>
      </rPr>
      <t xml:space="preserve">
•  ulotki odczynnikowe dla pozycji 5-12 zawierają informacje, że oferowane odczynniki można stosować w systemie zamkniętym jaki posiada Zamawiający (ID system),
• zaoferowane odczynniki z wyj. pozycji 1, 2, 3, 4, 20 mają postać płynną, bezbarwną.
• przez cały okres obowiązywania umowy dostarczany będzie ten sam klon zaoferowanego odczynnika.
• odczynniki z pozycji 1-2 posiadają  minimalne miano przeciwciał w teście szkiełkowym z krwinkami wzorcowymi A1: 32,  z krwinkami wzorcowymi A2: 16, w teście probówkowym z krwinkami wzorcowymi A1: 128, z krwinkami wzorcowymi A2: 64.
• odczynniki z pozycji 3-4 posiadają minimalne miano przeciwciał w teście szkiełkowym z krwinkami wzorcowymi B: 32, z krwinkami wzorcowymi AB: 16, w teście probówkowym z krwinkami wzorcowymi B: 128, z krwinkami wzorcowymi A2B: 64.
• odczynniki z pozycji 5-6 posiadają minimalne miano przeciwciałz krwinkami o fenotypie DCcee w teście szkiełkowym 32, w teście probówkowym: 64.
• odczynniki z pozycji 7-10,12 posiadają minimalne miano przeciwciał z krwinkami heterozygotycznymi w danym antygenie w teście probówkowym: nie niższe niż 16.
• termin ważności odczynników wynosi minimum 6 miesięcy od daty dostawy.
• odczynniki posiadają znak CE, w tym pozycja 1-11, 19, 21-23 Certyfikaty WE zgodne z wymogami Dyrektywy 98/79/WE.</t>
    </r>
  </si>
  <si>
    <t>Odczynniki dodatkowe do testów serologicznych</t>
  </si>
  <si>
    <t>Odczynniki do diagnostyki przeciwciał skierowanych do antygenów krwinki płytkowej oraz antygenów HLA kl.I – metoda immunoenzymatyczna (ELISA)</t>
  </si>
  <si>
    <r>
      <rPr>
        <b/>
        <sz val="10"/>
        <color theme="1"/>
        <rFont val="Calibri"/>
        <family val="2"/>
        <charset val="238"/>
        <scheme val="minor"/>
      </rPr>
      <t>Oświadczamy, że:</t>
    </r>
    <r>
      <rPr>
        <sz val="10"/>
        <color theme="1"/>
        <rFont val="Calibri"/>
        <family val="2"/>
        <charset val="238"/>
        <scheme val="minor"/>
      </rPr>
      <t xml:space="preserve">
• Zestaw zawiera komplet odczynników do wykonania oznaczenia.
• Odczynniki posiadają znak CE.
</t>
    </r>
  </si>
  <si>
    <t>Odczynniki umożliwiające właściwe przygotowanie próbek krwi do badań</t>
  </si>
  <si>
    <t>Inaktywator przeciwciał skierowanych do antygenów z układu Lewis, Inaktywator przeciwciał skierowanych do antygenów z układu P1Pk, zestaw krwinek wzorcowych do identyfikacji przeciwciał.</t>
  </si>
  <si>
    <t xml:space="preserve">Oświadczamy, że:
• Pozycja 3 – do zestawu panelowych krwinek wzorcowych będzie dołączana szczegółowa charakterystyka antygenowa krwinek panelowych.
• Terminy ważności odczynników bedą krótsze niż: 
- 6 miesięcy od  daty dostarczenia (pozycja 1 i 2)
- 4 tygodnie od daty dostarczenia z cyklicznością dostawy (zapewniającą ciągłość pracy) raz na miesiąc (pozycja 3).
• Krwinki są w płynie konserwującym, gotowe do użycia po uprzednim przemyciu.
• Odczynniki z pozycji 1-2 posiadają znak CE.
• Odczynniki z pozycji 3 posiadają Certyfikaty WE zgodne z wymogami Dyrektywy 98/79/WE.
• Odczynniki z pozycji 3 dostarczane bedą w abonamencie miesięcznym, z zachowaniem ciągłości, zgodnie z harmonogramem dostaw producenta, pierwsza dostawa od WRZEŚNIA 2018.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</si>
</sst>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.5"/>
      <color theme="1"/>
      <name val="Times New Roman"/>
      <family val="1"/>
      <charset val="238"/>
    </font>
    <font>
      <b/>
      <sz val="7.5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7.5"/>
      <color theme="1"/>
      <name val="Times New Roman"/>
      <family val="1"/>
      <charset val="238"/>
    </font>
    <font>
      <vertAlign val="subscript"/>
      <sz val="7.5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 wrapText="1"/>
    </xf>
    <xf numFmtId="9" fontId="8" fillId="0" borderId="3" xfId="3" applyFont="1" applyBorder="1" applyAlignment="1">
      <alignment horizontal="center" vertical="center" wrapText="1"/>
    </xf>
    <xf numFmtId="9" fontId="3" fillId="0" borderId="3" xfId="3" applyFont="1" applyBorder="1" applyAlignment="1">
      <alignment horizontal="center" vertical="center" wrapText="1"/>
    </xf>
    <xf numFmtId="44" fontId="7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0" fontId="11" fillId="0" borderId="3" xfId="1" applyNumberFormat="1" applyFont="1" applyBorder="1" applyAlignment="1">
      <alignment horizontal="center" vertical="center" wrapText="1"/>
    </xf>
    <xf numFmtId="1" fontId="11" fillId="0" borderId="3" xfId="1" applyNumberFormat="1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horizontal="center" vertical="center" wrapText="1"/>
    </xf>
    <xf numFmtId="44" fontId="0" fillId="0" borderId="1" xfId="0" applyNumberFormat="1" applyBorder="1"/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4" fontId="7" fillId="0" borderId="4" xfId="2" applyFont="1" applyBorder="1" applyAlignment="1">
      <alignment horizontal="center" vertical="center" wrapText="1"/>
    </xf>
    <xf numFmtId="9" fontId="7" fillId="0" borderId="4" xfId="3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13" fillId="0" borderId="7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zoomScaleNormal="100" workbookViewId="0">
      <selection activeCell="A8" sqref="A8:K8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ht="32.25" customHeight="1" x14ac:dyDescent="0.25">
      <c r="A1" s="24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4</v>
      </c>
      <c r="J2" s="3" t="s">
        <v>5</v>
      </c>
      <c r="K2" s="3" t="s">
        <v>6</v>
      </c>
    </row>
    <row r="3" spans="1:11" ht="29.25" x14ac:dyDescent="0.25">
      <c r="A3" s="1">
        <v>1</v>
      </c>
      <c r="B3" s="2" t="s">
        <v>54</v>
      </c>
      <c r="C3" s="10"/>
      <c r="D3" s="10"/>
      <c r="E3" s="2"/>
      <c r="F3" s="5" t="s">
        <v>38</v>
      </c>
      <c r="G3" s="12">
        <v>1</v>
      </c>
      <c r="H3" s="4"/>
      <c r="I3" s="6">
        <f>G3*H3</f>
        <v>0</v>
      </c>
      <c r="J3" s="7"/>
      <c r="K3" s="9">
        <f>I3*J3+I3</f>
        <v>0</v>
      </c>
    </row>
    <row r="4" spans="1:11" ht="29.25" x14ac:dyDescent="0.25">
      <c r="A4" s="1">
        <v>2</v>
      </c>
      <c r="B4" s="2" t="s">
        <v>55</v>
      </c>
      <c r="C4" s="10"/>
      <c r="D4" s="10"/>
      <c r="E4" s="2"/>
      <c r="F4" s="11" t="s">
        <v>38</v>
      </c>
      <c r="G4" s="12">
        <v>1</v>
      </c>
      <c r="H4" s="4"/>
      <c r="I4" s="6">
        <f t="shared" ref="I4:I5" si="0">G4*H4</f>
        <v>0</v>
      </c>
      <c r="J4" s="7"/>
      <c r="K4" s="9">
        <f t="shared" ref="K4:K5" si="1">I4*J4+I4</f>
        <v>0</v>
      </c>
    </row>
    <row r="5" spans="1:11" ht="49.5" thickBot="1" x14ac:dyDescent="0.3">
      <c r="A5" s="1">
        <v>3</v>
      </c>
      <c r="B5" s="2" t="s">
        <v>56</v>
      </c>
      <c r="C5" s="2"/>
      <c r="D5" s="2"/>
      <c r="E5" s="2"/>
      <c r="F5" s="11" t="s">
        <v>53</v>
      </c>
      <c r="G5" s="12">
        <v>11</v>
      </c>
      <c r="H5" s="4"/>
      <c r="I5" s="6">
        <f t="shared" si="0"/>
        <v>0</v>
      </c>
      <c r="J5" s="7"/>
      <c r="K5" s="9">
        <f t="shared" si="1"/>
        <v>0</v>
      </c>
    </row>
    <row r="6" spans="1:11" ht="15.75" thickBot="1" x14ac:dyDescent="0.3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3"/>
      <c r="K6" s="14">
        <f>SUM(K3:K5)</f>
        <v>0</v>
      </c>
    </row>
    <row r="8" spans="1:11" ht="138.75" customHeight="1" x14ac:dyDescent="0.25">
      <c r="A8" s="25" t="s">
        <v>64</v>
      </c>
      <c r="B8" s="26"/>
      <c r="C8" s="26"/>
      <c r="D8" s="26"/>
      <c r="E8" s="26"/>
      <c r="F8" s="26"/>
      <c r="G8" s="26"/>
      <c r="H8" s="26"/>
      <c r="I8" s="26"/>
      <c r="J8" s="26"/>
      <c r="K8" s="26"/>
    </row>
  </sheetData>
  <mergeCells count="3">
    <mergeCell ref="A6:J6"/>
    <mergeCell ref="A1:K1"/>
    <mergeCell ref="A8:K8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&amp;L&amp;"-,Pogrubiony"ZPU 34/2018&amp;C&amp;"-,Pogrubiony"ZADANIE NR 5&amp;R&amp;"-,Pogrubiony"Załącznik nr 1E do SIWZ</oddHeader>
    <oddFooter>&amp;R
.................................................................................
podpis i pieczęć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view="pageLayout" zoomScaleNormal="100" workbookViewId="0">
      <selection activeCell="D9" sqref="D9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x14ac:dyDescent="0.25">
      <c r="A1" s="27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4</v>
      </c>
      <c r="J2" s="3" t="s">
        <v>5</v>
      </c>
      <c r="K2" s="3" t="s">
        <v>6</v>
      </c>
    </row>
    <row r="3" spans="1:11" ht="30" thickBot="1" x14ac:dyDescent="0.3">
      <c r="A3" s="1">
        <v>1</v>
      </c>
      <c r="B3" s="2" t="s">
        <v>49</v>
      </c>
      <c r="C3" s="10"/>
      <c r="D3" s="10"/>
      <c r="E3" s="2"/>
      <c r="F3" s="5" t="s">
        <v>48</v>
      </c>
      <c r="G3" s="12">
        <v>4</v>
      </c>
      <c r="H3" s="4"/>
      <c r="I3" s="6">
        <f>G3*H3</f>
        <v>0</v>
      </c>
      <c r="J3" s="7"/>
      <c r="K3" s="9">
        <f>I3*J3+I3</f>
        <v>0</v>
      </c>
    </row>
    <row r="4" spans="1:11" ht="15.75" thickBot="1" x14ac:dyDescent="0.3">
      <c r="A4" s="21" t="s">
        <v>50</v>
      </c>
      <c r="B4" s="22"/>
      <c r="C4" s="22"/>
      <c r="D4" s="22"/>
      <c r="E4" s="22"/>
      <c r="F4" s="22"/>
      <c r="G4" s="22"/>
      <c r="H4" s="22"/>
      <c r="I4" s="22"/>
      <c r="J4" s="23"/>
      <c r="K4" s="14">
        <f>SUM(K3:K3)</f>
        <v>0</v>
      </c>
    </row>
  </sheetData>
  <mergeCells count="2">
    <mergeCell ref="A4:J4"/>
    <mergeCell ref="A1:K1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&amp;L&amp;"-,Pogrubiony"ZPU 34/2018&amp;C&amp;"-,Pogrubiony"ZADANIE NR 4&amp;R&amp;"-,Pogrubiony"Załącznik nr 1D do SIWZ</oddHeader>
    <oddFooter>&amp;R
.................................................................................
podpis i pieczęć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view="pageLayout" zoomScaleNormal="100" workbookViewId="0">
      <selection activeCell="C15" sqref="C15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x14ac:dyDescent="0.25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4</v>
      </c>
      <c r="J2" s="3" t="s">
        <v>5</v>
      </c>
      <c r="K2" s="3" t="s">
        <v>6</v>
      </c>
    </row>
    <row r="3" spans="1:11" ht="42.75" thickBot="1" x14ac:dyDescent="0.3">
      <c r="A3" s="1">
        <v>1</v>
      </c>
      <c r="B3" s="2" t="s">
        <v>47</v>
      </c>
      <c r="C3" s="10"/>
      <c r="D3" s="10"/>
      <c r="E3" s="2"/>
      <c r="F3" s="5" t="s">
        <v>46</v>
      </c>
      <c r="G3" s="12">
        <v>4</v>
      </c>
      <c r="H3" s="4"/>
      <c r="I3" s="6">
        <f>G3*H3</f>
        <v>0</v>
      </c>
      <c r="J3" s="7"/>
      <c r="K3" s="9">
        <f>I3*J3+I3</f>
        <v>0</v>
      </c>
    </row>
    <row r="4" spans="1:11" ht="15.75" thickBot="1" x14ac:dyDescent="0.3">
      <c r="A4" s="21" t="s">
        <v>51</v>
      </c>
      <c r="B4" s="22"/>
      <c r="C4" s="22"/>
      <c r="D4" s="22"/>
      <c r="E4" s="22"/>
      <c r="F4" s="22"/>
      <c r="G4" s="22"/>
      <c r="H4" s="22"/>
      <c r="I4" s="22"/>
      <c r="J4" s="23"/>
      <c r="K4" s="14">
        <f>SUM(K3:K3)</f>
        <v>0</v>
      </c>
    </row>
    <row r="6" spans="1:11" ht="42" customHeight="1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</sheetData>
  <mergeCells count="3">
    <mergeCell ref="A4:J4"/>
    <mergeCell ref="A1:K1"/>
    <mergeCell ref="A6:K6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&amp;L&amp;"-,Pogrubiony"ZPU 34/2018&amp;C&amp;"-,Pogrubiony"ZADANIE NR 3&amp;R&amp;"-,Pogrubiony"Załącznik nr 1C do SIWZ</oddHeader>
    <oddFooter>&amp;R
.................................................................................
podpis i pieczęć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view="pageLayout" zoomScaleNormal="100" workbookViewId="0">
      <selection activeCell="B13" sqref="B13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x14ac:dyDescent="0.25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4</v>
      </c>
      <c r="J2" s="3" t="s">
        <v>5</v>
      </c>
      <c r="K2" s="3" t="s">
        <v>6</v>
      </c>
    </row>
    <row r="3" spans="1:11" ht="15.75" x14ac:dyDescent="0.25">
      <c r="A3" s="1">
        <v>1</v>
      </c>
      <c r="B3" s="2" t="s">
        <v>42</v>
      </c>
      <c r="C3" s="10"/>
      <c r="D3" s="10"/>
      <c r="E3" s="2"/>
      <c r="F3" s="5" t="s">
        <v>44</v>
      </c>
      <c r="G3" s="12">
        <v>20</v>
      </c>
      <c r="H3" s="4"/>
      <c r="I3" s="6">
        <f>G3*H3</f>
        <v>0</v>
      </c>
      <c r="J3" s="7"/>
      <c r="K3" s="9">
        <f>I3*J3+I3</f>
        <v>0</v>
      </c>
    </row>
    <row r="4" spans="1:11" ht="39.75" thickBot="1" x14ac:dyDescent="0.3">
      <c r="A4" s="1">
        <v>2</v>
      </c>
      <c r="B4" s="2" t="s">
        <v>43</v>
      </c>
      <c r="C4" s="10"/>
      <c r="D4" s="10"/>
      <c r="E4" s="2"/>
      <c r="F4" s="5" t="s">
        <v>45</v>
      </c>
      <c r="G4" s="12">
        <v>1</v>
      </c>
      <c r="H4" s="4"/>
      <c r="I4" s="6">
        <f t="shared" ref="I4" si="0">G4*H4</f>
        <v>0</v>
      </c>
      <c r="J4" s="7"/>
      <c r="K4" s="9">
        <f t="shared" ref="K4" si="1">I4*J4+I4</f>
        <v>0</v>
      </c>
    </row>
    <row r="5" spans="1:11" ht="15.75" thickBot="1" x14ac:dyDescent="0.3">
      <c r="A5" s="21" t="s">
        <v>41</v>
      </c>
      <c r="B5" s="22"/>
      <c r="C5" s="22"/>
      <c r="D5" s="22"/>
      <c r="E5" s="22"/>
      <c r="F5" s="22"/>
      <c r="G5" s="22"/>
      <c r="H5" s="22"/>
      <c r="I5" s="22"/>
      <c r="J5" s="23"/>
      <c r="K5" s="14">
        <f>SUM(K3:K4)</f>
        <v>0</v>
      </c>
    </row>
  </sheetData>
  <mergeCells count="2">
    <mergeCell ref="A5:J5"/>
    <mergeCell ref="A1:K1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&amp;L&amp;"-,Pogrubiony"ZPU 34/2018&amp;C&amp;"-,Pogrubiony"ZADANIE NR 2&amp;R&amp;"-,Pogrubiony"Załącznik nr 1B do SIWZ</oddHeader>
    <oddFooter>&amp;R
.................................................................................
podpis i pieczęć Wykonawcy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zoomScaleNormal="100" workbookViewId="0">
      <selection activeCell="B10" sqref="B10"/>
    </sheetView>
  </sheetViews>
  <sheetFormatPr defaultRowHeight="15" x14ac:dyDescent="0.25"/>
  <cols>
    <col min="1" max="1" width="4.5703125" customWidth="1"/>
    <col min="2" max="2" width="31.42578125" customWidth="1"/>
    <col min="3" max="3" width="20.140625" customWidth="1"/>
    <col min="4" max="4" width="11.140625" customWidth="1"/>
    <col min="5" max="5" width="9.7109375" customWidth="1"/>
    <col min="7" max="7" width="8.7109375" customWidth="1"/>
    <col min="8" max="8" width="11" customWidth="1"/>
    <col min="9" max="9" width="9.5703125" customWidth="1"/>
    <col min="10" max="10" width="7.42578125" customWidth="1"/>
    <col min="11" max="11" width="9.7109375" customWidth="1"/>
  </cols>
  <sheetData>
    <row r="1" spans="1:11" ht="33" customHeight="1" x14ac:dyDescent="0.25">
      <c r="A1" s="30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48" x14ac:dyDescent="0.25">
      <c r="A2" s="3" t="s">
        <v>0</v>
      </c>
      <c r="B2" s="3" t="s">
        <v>1</v>
      </c>
      <c r="C2" s="3" t="s">
        <v>23</v>
      </c>
      <c r="D2" s="3" t="s">
        <v>22</v>
      </c>
      <c r="E2" s="3" t="s">
        <v>21</v>
      </c>
      <c r="F2" s="3" t="s">
        <v>2</v>
      </c>
      <c r="G2" s="3" t="s">
        <v>3</v>
      </c>
      <c r="H2" s="3" t="s">
        <v>20</v>
      </c>
      <c r="I2" s="3" t="s">
        <v>39</v>
      </c>
      <c r="J2" s="3" t="s">
        <v>5</v>
      </c>
      <c r="K2" s="3" t="s">
        <v>6</v>
      </c>
    </row>
    <row r="3" spans="1:11" ht="19.5" x14ac:dyDescent="0.25">
      <c r="A3" s="1">
        <v>1</v>
      </c>
      <c r="B3" s="2" t="s">
        <v>24</v>
      </c>
      <c r="C3" s="2"/>
      <c r="D3" s="2"/>
      <c r="E3" s="2"/>
      <c r="F3" s="5" t="s">
        <v>7</v>
      </c>
      <c r="G3" s="5">
        <v>200</v>
      </c>
      <c r="H3" s="4"/>
      <c r="I3" s="6">
        <f>G3*H3</f>
        <v>0</v>
      </c>
      <c r="J3" s="7"/>
      <c r="K3" s="9">
        <f>I3*J3+I3</f>
        <v>0</v>
      </c>
    </row>
    <row r="4" spans="1:11" ht="19.5" x14ac:dyDescent="0.25">
      <c r="A4" s="1">
        <v>2</v>
      </c>
      <c r="B4" s="2" t="s">
        <v>25</v>
      </c>
      <c r="C4" s="2"/>
      <c r="D4" s="2"/>
      <c r="E4" s="2"/>
      <c r="F4" s="5" t="s">
        <v>7</v>
      </c>
      <c r="G4" s="5">
        <v>60</v>
      </c>
      <c r="H4" s="4"/>
      <c r="I4" s="6">
        <f t="shared" ref="I4:I26" si="0">G4*H4</f>
        <v>0</v>
      </c>
      <c r="J4" s="7"/>
      <c r="K4" s="9">
        <f t="shared" ref="K4:K26" si="1">I4*J4+I4</f>
        <v>0</v>
      </c>
    </row>
    <row r="5" spans="1:11" ht="19.5" x14ac:dyDescent="0.25">
      <c r="A5" s="1">
        <v>3</v>
      </c>
      <c r="B5" s="2" t="s">
        <v>26</v>
      </c>
      <c r="C5" s="2"/>
      <c r="D5" s="2"/>
      <c r="E5" s="2"/>
      <c r="F5" s="5" t="s">
        <v>7</v>
      </c>
      <c r="G5" s="5">
        <v>180</v>
      </c>
      <c r="H5" s="4"/>
      <c r="I5" s="6">
        <f t="shared" si="0"/>
        <v>0</v>
      </c>
      <c r="J5" s="7"/>
      <c r="K5" s="9">
        <f t="shared" si="1"/>
        <v>0</v>
      </c>
    </row>
    <row r="6" spans="1:11" ht="19.5" x14ac:dyDescent="0.25">
      <c r="A6" s="1">
        <v>4</v>
      </c>
      <c r="B6" s="2" t="s">
        <v>27</v>
      </c>
      <c r="C6" s="2"/>
      <c r="D6" s="2"/>
      <c r="E6" s="2"/>
      <c r="F6" s="5" t="s">
        <v>7</v>
      </c>
      <c r="G6" s="5">
        <v>60</v>
      </c>
      <c r="H6" s="4"/>
      <c r="I6" s="6">
        <f t="shared" si="0"/>
        <v>0</v>
      </c>
      <c r="J6" s="7"/>
      <c r="K6" s="9">
        <f t="shared" si="1"/>
        <v>0</v>
      </c>
    </row>
    <row r="7" spans="1:11" ht="19.5" x14ac:dyDescent="0.25">
      <c r="A7" s="1">
        <v>5</v>
      </c>
      <c r="B7" s="2" t="s">
        <v>28</v>
      </c>
      <c r="C7" s="2"/>
      <c r="D7" s="2"/>
      <c r="E7" s="2"/>
      <c r="F7" s="5" t="s">
        <v>7</v>
      </c>
      <c r="G7" s="5">
        <v>180</v>
      </c>
      <c r="H7" s="4"/>
      <c r="I7" s="6">
        <f t="shared" si="0"/>
        <v>0</v>
      </c>
      <c r="J7" s="7"/>
      <c r="K7" s="9">
        <f t="shared" si="1"/>
        <v>0</v>
      </c>
    </row>
    <row r="8" spans="1:11" ht="29.25" x14ac:dyDescent="0.25">
      <c r="A8" s="1">
        <v>6</v>
      </c>
      <c r="B8" s="2" t="s">
        <v>29</v>
      </c>
      <c r="C8" s="2"/>
      <c r="D8" s="2"/>
      <c r="E8" s="2"/>
      <c r="F8" s="5" t="s">
        <v>7</v>
      </c>
      <c r="G8" s="5">
        <v>60</v>
      </c>
      <c r="H8" s="4"/>
      <c r="I8" s="6">
        <f t="shared" si="0"/>
        <v>0</v>
      </c>
      <c r="J8" s="7"/>
      <c r="K8" s="9">
        <f t="shared" si="1"/>
        <v>0</v>
      </c>
    </row>
    <row r="9" spans="1:11" ht="19.5" x14ac:dyDescent="0.25">
      <c r="A9" s="1">
        <v>7</v>
      </c>
      <c r="B9" s="2" t="s">
        <v>30</v>
      </c>
      <c r="C9" s="2"/>
      <c r="D9" s="2"/>
      <c r="E9" s="2"/>
      <c r="F9" s="5" t="s">
        <v>8</v>
      </c>
      <c r="G9" s="5">
        <v>50</v>
      </c>
      <c r="H9" s="3"/>
      <c r="I9" s="6">
        <f t="shared" si="0"/>
        <v>0</v>
      </c>
      <c r="J9" s="8"/>
      <c r="K9" s="9">
        <f t="shared" si="1"/>
        <v>0</v>
      </c>
    </row>
    <row r="10" spans="1:11" ht="19.5" x14ac:dyDescent="0.25">
      <c r="A10" s="1">
        <v>8</v>
      </c>
      <c r="B10" s="2" t="s">
        <v>31</v>
      </c>
      <c r="C10" s="2"/>
      <c r="D10" s="2"/>
      <c r="E10" s="2"/>
      <c r="F10" s="5" t="s">
        <v>8</v>
      </c>
      <c r="G10" s="5">
        <v>50</v>
      </c>
      <c r="H10" s="3"/>
      <c r="I10" s="6">
        <f t="shared" si="0"/>
        <v>0</v>
      </c>
      <c r="J10" s="8"/>
      <c r="K10" s="9">
        <f t="shared" si="1"/>
        <v>0</v>
      </c>
    </row>
    <row r="11" spans="1:11" ht="19.5" x14ac:dyDescent="0.25">
      <c r="A11" s="1">
        <v>9</v>
      </c>
      <c r="B11" s="2" t="s">
        <v>32</v>
      </c>
      <c r="C11" s="2"/>
      <c r="D11" s="2"/>
      <c r="E11" s="2"/>
      <c r="F11" s="5" t="s">
        <v>8</v>
      </c>
      <c r="G11" s="5">
        <v>50</v>
      </c>
      <c r="H11" s="3"/>
      <c r="I11" s="6">
        <f t="shared" si="0"/>
        <v>0</v>
      </c>
      <c r="J11" s="8"/>
      <c r="K11" s="9">
        <f t="shared" si="1"/>
        <v>0</v>
      </c>
    </row>
    <row r="12" spans="1:11" ht="19.5" x14ac:dyDescent="0.25">
      <c r="A12" s="1">
        <v>10</v>
      </c>
      <c r="B12" s="2" t="s">
        <v>33</v>
      </c>
      <c r="C12" s="2"/>
      <c r="D12" s="2"/>
      <c r="E12" s="2"/>
      <c r="F12" s="5" t="s">
        <v>8</v>
      </c>
      <c r="G12" s="5">
        <v>50</v>
      </c>
      <c r="H12" s="3"/>
      <c r="I12" s="6">
        <f t="shared" si="0"/>
        <v>0</v>
      </c>
      <c r="J12" s="8"/>
      <c r="K12" s="9">
        <f t="shared" si="1"/>
        <v>0</v>
      </c>
    </row>
    <row r="13" spans="1:11" ht="19.5" x14ac:dyDescent="0.25">
      <c r="A13" s="1">
        <v>11</v>
      </c>
      <c r="B13" s="2" t="s">
        <v>34</v>
      </c>
      <c r="C13" s="2"/>
      <c r="D13" s="2"/>
      <c r="E13" s="2"/>
      <c r="F13" s="5" t="s">
        <v>8</v>
      </c>
      <c r="G13" s="5">
        <v>50</v>
      </c>
      <c r="H13" s="3"/>
      <c r="I13" s="6">
        <f t="shared" si="0"/>
        <v>0</v>
      </c>
      <c r="J13" s="8"/>
      <c r="K13" s="9">
        <f t="shared" si="1"/>
        <v>0</v>
      </c>
    </row>
    <row r="14" spans="1:11" ht="20.25" x14ac:dyDescent="0.25">
      <c r="A14" s="1">
        <v>12</v>
      </c>
      <c r="B14" s="2" t="s">
        <v>35</v>
      </c>
      <c r="C14" s="2"/>
      <c r="D14" s="2"/>
      <c r="E14" s="2"/>
      <c r="F14" s="5" t="s">
        <v>9</v>
      </c>
      <c r="G14" s="5">
        <v>85</v>
      </c>
      <c r="H14" s="3"/>
      <c r="I14" s="6">
        <f t="shared" si="0"/>
        <v>0</v>
      </c>
      <c r="J14" s="7"/>
      <c r="K14" s="9">
        <f t="shared" si="1"/>
        <v>0</v>
      </c>
    </row>
    <row r="15" spans="1:11" x14ac:dyDescent="0.25">
      <c r="A15" s="1">
        <v>13</v>
      </c>
      <c r="B15" s="2" t="s">
        <v>10</v>
      </c>
      <c r="C15" s="2"/>
      <c r="D15" s="2"/>
      <c r="E15" s="2"/>
      <c r="F15" s="5" t="s">
        <v>9</v>
      </c>
      <c r="G15" s="5">
        <v>12</v>
      </c>
      <c r="H15" s="3"/>
      <c r="I15" s="6">
        <f t="shared" si="0"/>
        <v>0</v>
      </c>
      <c r="J15" s="7"/>
      <c r="K15" s="9">
        <f t="shared" si="1"/>
        <v>0</v>
      </c>
    </row>
    <row r="16" spans="1:11" x14ac:dyDescent="0.25">
      <c r="A16" s="1">
        <v>14</v>
      </c>
      <c r="B16" s="2" t="s">
        <v>11</v>
      </c>
      <c r="C16" s="2"/>
      <c r="D16" s="2"/>
      <c r="E16" s="2"/>
      <c r="F16" s="5" t="s">
        <v>9</v>
      </c>
      <c r="G16" s="5">
        <v>12</v>
      </c>
      <c r="H16" s="3"/>
      <c r="I16" s="6">
        <f t="shared" si="0"/>
        <v>0</v>
      </c>
      <c r="J16" s="7"/>
      <c r="K16" s="9">
        <f t="shared" si="1"/>
        <v>0</v>
      </c>
    </row>
    <row r="17" spans="1:11" x14ac:dyDescent="0.25">
      <c r="A17" s="1">
        <v>15</v>
      </c>
      <c r="B17" s="2" t="s">
        <v>12</v>
      </c>
      <c r="C17" s="2"/>
      <c r="D17" s="2"/>
      <c r="E17" s="2"/>
      <c r="F17" s="5" t="s">
        <v>9</v>
      </c>
      <c r="G17" s="5">
        <v>10</v>
      </c>
      <c r="H17" s="3"/>
      <c r="I17" s="6">
        <f t="shared" si="0"/>
        <v>0</v>
      </c>
      <c r="J17" s="7"/>
      <c r="K17" s="9">
        <f t="shared" si="1"/>
        <v>0</v>
      </c>
    </row>
    <row r="18" spans="1:11" x14ac:dyDescent="0.25">
      <c r="A18" s="1">
        <v>16</v>
      </c>
      <c r="B18" s="2" t="s">
        <v>36</v>
      </c>
      <c r="C18" s="2"/>
      <c r="D18" s="2"/>
      <c r="E18" s="2"/>
      <c r="F18" s="5" t="s">
        <v>9</v>
      </c>
      <c r="G18" s="5">
        <v>10</v>
      </c>
      <c r="H18" s="3"/>
      <c r="I18" s="6">
        <f t="shared" si="0"/>
        <v>0</v>
      </c>
      <c r="J18" s="7"/>
      <c r="K18" s="9">
        <f t="shared" si="1"/>
        <v>0</v>
      </c>
    </row>
    <row r="19" spans="1:11" x14ac:dyDescent="0.25">
      <c r="A19" s="1">
        <v>17</v>
      </c>
      <c r="B19" s="2" t="s">
        <v>15</v>
      </c>
      <c r="C19" s="2"/>
      <c r="D19" s="2"/>
      <c r="E19" s="2"/>
      <c r="F19" s="5" t="s">
        <v>9</v>
      </c>
      <c r="G19" s="5">
        <v>10</v>
      </c>
      <c r="H19" s="3"/>
      <c r="I19" s="6">
        <f t="shared" si="0"/>
        <v>0</v>
      </c>
      <c r="J19" s="7"/>
      <c r="K19" s="9">
        <f t="shared" si="1"/>
        <v>0</v>
      </c>
    </row>
    <row r="20" spans="1:11" x14ac:dyDescent="0.25">
      <c r="A20" s="1">
        <v>18</v>
      </c>
      <c r="B20" s="2" t="s">
        <v>13</v>
      </c>
      <c r="C20" s="2"/>
      <c r="D20" s="2"/>
      <c r="E20" s="2"/>
      <c r="F20" s="5" t="s">
        <v>9</v>
      </c>
      <c r="G20" s="5">
        <v>1</v>
      </c>
      <c r="H20" s="3"/>
      <c r="I20" s="6">
        <f t="shared" si="0"/>
        <v>0</v>
      </c>
      <c r="J20" s="7"/>
      <c r="K20" s="9">
        <f t="shared" si="1"/>
        <v>0</v>
      </c>
    </row>
    <row r="21" spans="1:11" ht="20.25" x14ac:dyDescent="0.25">
      <c r="A21" s="1">
        <v>19</v>
      </c>
      <c r="B21" s="2" t="s">
        <v>16</v>
      </c>
      <c r="C21" s="2"/>
      <c r="D21" s="2"/>
      <c r="E21" s="2"/>
      <c r="F21" s="5" t="s">
        <v>9</v>
      </c>
      <c r="G21" s="5">
        <v>2</v>
      </c>
      <c r="H21" s="3"/>
      <c r="I21" s="6">
        <f t="shared" si="0"/>
        <v>0</v>
      </c>
      <c r="J21" s="7"/>
      <c r="K21" s="9">
        <f t="shared" si="1"/>
        <v>0</v>
      </c>
    </row>
    <row r="22" spans="1:11" x14ac:dyDescent="0.25">
      <c r="A22" s="1">
        <v>20</v>
      </c>
      <c r="B22" s="2" t="s">
        <v>17</v>
      </c>
      <c r="C22" s="2"/>
      <c r="D22" s="2"/>
      <c r="E22" s="2"/>
      <c r="F22" s="5" t="s">
        <v>8</v>
      </c>
      <c r="G22" s="5">
        <v>1</v>
      </c>
      <c r="H22" s="3"/>
      <c r="I22" s="6">
        <f t="shared" si="0"/>
        <v>0</v>
      </c>
      <c r="J22" s="7"/>
      <c r="K22" s="9">
        <f t="shared" si="1"/>
        <v>0</v>
      </c>
    </row>
    <row r="23" spans="1:11" x14ac:dyDescent="0.25">
      <c r="A23" s="1">
        <v>21</v>
      </c>
      <c r="B23" s="2" t="s">
        <v>18</v>
      </c>
      <c r="C23" s="2"/>
      <c r="D23" s="2"/>
      <c r="E23" s="2"/>
      <c r="F23" s="5" t="s">
        <v>9</v>
      </c>
      <c r="G23" s="5">
        <v>8</v>
      </c>
      <c r="H23" s="3"/>
      <c r="I23" s="6">
        <f t="shared" si="0"/>
        <v>0</v>
      </c>
      <c r="J23" s="7"/>
      <c r="K23" s="9">
        <f t="shared" si="1"/>
        <v>0</v>
      </c>
    </row>
    <row r="24" spans="1:11" x14ac:dyDescent="0.25">
      <c r="A24" s="1">
        <v>22</v>
      </c>
      <c r="B24" s="2" t="s">
        <v>19</v>
      </c>
      <c r="C24" s="2"/>
      <c r="D24" s="2"/>
      <c r="E24" s="2"/>
      <c r="F24" s="5" t="s">
        <v>9</v>
      </c>
      <c r="G24" s="5">
        <v>8</v>
      </c>
      <c r="H24" s="3"/>
      <c r="I24" s="6">
        <f t="shared" si="0"/>
        <v>0</v>
      </c>
      <c r="J24" s="7"/>
      <c r="K24" s="9">
        <f t="shared" si="1"/>
        <v>0</v>
      </c>
    </row>
    <row r="25" spans="1:11" ht="19.5" x14ac:dyDescent="0.25">
      <c r="A25" s="1">
        <v>23</v>
      </c>
      <c r="B25" s="2" t="s">
        <v>37</v>
      </c>
      <c r="C25" s="2"/>
      <c r="D25" s="2"/>
      <c r="E25" s="2"/>
      <c r="F25" s="5" t="s">
        <v>9</v>
      </c>
      <c r="G25" s="5">
        <v>10</v>
      </c>
      <c r="H25" s="3"/>
      <c r="I25" s="6">
        <f t="shared" si="0"/>
        <v>0</v>
      </c>
      <c r="J25" s="7"/>
      <c r="K25" s="9">
        <f t="shared" si="1"/>
        <v>0</v>
      </c>
    </row>
    <row r="26" spans="1:11" ht="39.75" thickBot="1" x14ac:dyDescent="0.3">
      <c r="A26" s="15">
        <v>24</v>
      </c>
      <c r="B26" s="16" t="s">
        <v>14</v>
      </c>
      <c r="C26" s="16"/>
      <c r="D26" s="16"/>
      <c r="E26" s="16"/>
      <c r="F26" s="17" t="s">
        <v>8</v>
      </c>
      <c r="G26" s="17">
        <v>2</v>
      </c>
      <c r="H26" s="18"/>
      <c r="I26" s="19">
        <f t="shared" si="0"/>
        <v>0</v>
      </c>
      <c r="J26" s="20"/>
      <c r="K26" s="13">
        <f t="shared" si="1"/>
        <v>0</v>
      </c>
    </row>
    <row r="27" spans="1:11" ht="15.75" thickBot="1" x14ac:dyDescent="0.3">
      <c r="A27" s="21" t="s">
        <v>40</v>
      </c>
      <c r="B27" s="22"/>
      <c r="C27" s="22"/>
      <c r="D27" s="22"/>
      <c r="E27" s="22"/>
      <c r="F27" s="22"/>
      <c r="G27" s="22"/>
      <c r="H27" s="22"/>
      <c r="I27" s="22"/>
      <c r="J27" s="23"/>
      <c r="K27" s="14">
        <f>SUM(K3:K26)</f>
        <v>0</v>
      </c>
    </row>
    <row r="29" spans="1:11" ht="247.5" customHeight="1" x14ac:dyDescent="0.25">
      <c r="A29" s="32" t="s">
        <v>58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</row>
  </sheetData>
  <mergeCells count="3">
    <mergeCell ref="A27:J27"/>
    <mergeCell ref="A1:K1"/>
    <mergeCell ref="A29:K29"/>
  </mergeCells>
  <pageMargins left="0.55118110236220474" right="0.70866141732283472" top="0.74803149606299213" bottom="1.1417322834645669" header="0.31496062992125984" footer="0.31496062992125984"/>
  <pageSetup paperSize="9" orientation="landscape" r:id="rId1"/>
  <headerFooter>
    <oddHeader>&amp;L&amp;"-,Pogrubiony"ZPU 34/2018
&amp;C&amp;"-,Pogrubiony"ZADANIE NR 1&amp;R&amp;"-,Pogrubiony"Załącznik nr 1A do SIWZ</oddHeader>
    <oddFooter>&amp;C
&amp;R
.................................................................................
podpis i pieczęć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Zad. nr 5</vt:lpstr>
      <vt:lpstr>Zad. nr 4</vt:lpstr>
      <vt:lpstr>Zad. nr 3</vt:lpstr>
      <vt:lpstr>Zad. nr 2</vt:lpstr>
      <vt:lpstr>Zad.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aolszowska</dc:creator>
  <cp:lastModifiedBy>aolszowska</cp:lastModifiedBy>
  <cp:lastPrinted>2018-05-30T12:07:04Z</cp:lastPrinted>
  <dcterms:created xsi:type="dcterms:W3CDTF">2017-07-06T07:13:20Z</dcterms:created>
  <dcterms:modified xsi:type="dcterms:W3CDTF">2018-06-18T10:58:54Z</dcterms:modified>
</cp:coreProperties>
</file>